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ur\OneDrive\Documents\"/>
    </mc:Choice>
  </mc:AlternateContent>
  <xr:revisionPtr revIDLastSave="0" documentId="8_{3BD9D6D0-BC05-45B1-BDCF-DD7AA335F3F0}" xr6:coauthVersionLast="47" xr6:coauthVersionMax="47" xr10:uidLastSave="{00000000-0000-0000-0000-000000000000}"/>
  <bookViews>
    <workbookView xWindow="-120" yWindow="-120" windowWidth="20730" windowHeight="11040" xr2:uid="{21E9BC6F-D1CF-4952-99C9-F1C1A2D6F5D5}"/>
  </bookViews>
  <sheets>
    <sheet name="OC - Govt Dues" sheetId="1" r:id="rId1"/>
  </sheets>
  <definedNames>
    <definedName name="_xlnm._FilterDatabase" localSheetId="0" hidden="1">'OC - Govt Dues'!$B$7:$N$8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K24" i="1"/>
  <c r="J24" i="1"/>
  <c r="I24" i="1"/>
  <c r="F24" i="1"/>
  <c r="E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L8" i="1"/>
  <c r="L24" i="1" s="1"/>
</calcChain>
</file>

<file path=xl/sharedStrings.xml><?xml version="1.0" encoding="utf-8"?>
<sst xmlns="http://schemas.openxmlformats.org/spreadsheetml/2006/main" count="103" uniqueCount="44">
  <si>
    <t>Annexure- 7</t>
  </si>
  <si>
    <t>NAME OF CORPORATE DEBTOR :- RICHFEEL HEALTH AND BEAUTY PARIVATE LIMITED</t>
  </si>
  <si>
    <t>DATE OF COMMENCEMENT OF CIRP :- 26.08.2022</t>
  </si>
  <si>
    <t>LIST OF CREDITORS AS ON 07.10.2023</t>
  </si>
  <si>
    <t>List of Operational Creditors (Government dues)</t>
  </si>
  <si>
    <t>(Amount in Rs.)</t>
  </si>
  <si>
    <t>Details of claim received</t>
  </si>
  <si>
    <t>Details of claim admitted</t>
  </si>
  <si>
    <t>Sr. No.</t>
  </si>
  <si>
    <t>Department</t>
  </si>
  <si>
    <t>Government</t>
  </si>
  <si>
    <t>Date of receipt</t>
  </si>
  <si>
    <t>Amount claimed</t>
  </si>
  <si>
    <t>Amount of
 claim admitted</t>
  </si>
  <si>
    <t>Nature of
 claim</t>
  </si>
  <si>
    <t>Whether 
related 
party?</t>
  </si>
  <si>
    <t>% of voting
 share in
CoC</t>
  </si>
  <si>
    <t>Amount of
 contingent claim</t>
  </si>
  <si>
    <t>Amount of
any mutual
 dues, that
may be setoff</t>
  </si>
  <si>
    <t>Amount of
claim not
 admitted</t>
  </si>
  <si>
    <t>Amount of
claim 
under 
verification</t>
  </si>
  <si>
    <t>Remarks, if
any</t>
  </si>
  <si>
    <t>Employees’ State Insurance Corporation, Baddi, HP</t>
  </si>
  <si>
    <t>Yes</t>
  </si>
  <si>
    <t>Unsecured</t>
  </si>
  <si>
    <t>No</t>
  </si>
  <si>
    <t>Admitted</t>
  </si>
  <si>
    <t>DEPUTY COMMISSIONER OF INCOME TAX, CIRCLE 13(3)(2), MUMBAI</t>
  </si>
  <si>
    <t>Rejected</t>
  </si>
  <si>
    <t>Joint Commissioner, Ct And GST, Bhubaneswar</t>
  </si>
  <si>
    <t>Employees State Insurance Corporation - Raigarh Chhattisgarh</t>
  </si>
  <si>
    <t>Assistant Director (Revenue) ESIC- Goa</t>
  </si>
  <si>
    <t>Government Of India, Income Tax Department, Tds, Circle 2(1), Mumbai</t>
  </si>
  <si>
    <t>E.S.I Corporation, Sub Regional Office Nasik</t>
  </si>
  <si>
    <t>ESIC, Sro, Marol</t>
  </si>
  <si>
    <t>ESI Corporation, Sro Surat</t>
  </si>
  <si>
    <t>ESI Indore</t>
  </si>
  <si>
    <t>ESI, NE Region</t>
  </si>
  <si>
    <t>ESI Kanpur</t>
  </si>
  <si>
    <t>ESIC Nagpur</t>
  </si>
  <si>
    <t>ESI Jodhpur</t>
  </si>
  <si>
    <t>ESIC Chandigarh</t>
  </si>
  <si>
    <t xml:space="preserve">Employees State Insurance Corporation, Hyderabad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</si>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</sst>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.00&quot; &quot;;&quot; &quot;&quot;-&quot;#,##0.00&quot; &quot;;&quot; &quot;&quot;-&quot;#&quot; &quot;;&quot; &quot;@&quot; &quot;"/>
    <numFmt numFmtId="165" formatCode="&quot; &quot;#,##0&quot; &quot;;&quot; &quot;&quot;-&quot;#,##0&quot; &quot;;&quot; &quot;&quot;-&quot;#&quot; &quot;;&quot; &quot;@&quot; &quot;"/>
    <numFmt numFmtId="166" formatCode="[$-14009]dd\-mm\-yyyy;@"/>
  </numFmts>
  <fonts count="6">
    <font>
      <sz val="10"/>
      <color theme="1"/>
      <name val="Liberation Sans"/>
    </font>
    <font>
      <sz val="10"/>
      <color rgb="FF000000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color theme="1"/>
      <name val="Liberation Sans"/>
    </font>
    <font>
      <sz val="10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2" applyFont="1" applyAlignment="1">
      <alignment horizontal="center" wrapText="1"/>
    </xf>
    <xf numFmtId="0" fontId="3" fillId="0" borderId="0" xfId="2" applyFont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5" fontId="5" fillId="0" borderId="1" xfId="1" applyNumberFormat="1" applyFont="1" applyFill="1" applyBorder="1" applyAlignment="1"/>
    <xf numFmtId="165" fontId="2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/>
    </xf>
    <xf numFmtId="166" fontId="5" fillId="0" borderId="1" xfId="0" applyNumberFormat="1" applyFont="1" applyBorder="1"/>
    <xf numFmtId="164" fontId="5" fillId="0" borderId="1" xfId="1" applyFont="1" applyFill="1" applyBorder="1" applyAlignment="1"/>
    <xf numFmtId="165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5" fontId="2" fillId="0" borderId="1" xfId="1" applyNumberFormat="1" applyFont="1" applyFill="1" applyBorder="1" applyAlignment="1"/>
    <xf numFmtId="0" fontId="2" fillId="0" borderId="0" xfId="0" applyFont="1"/>
    <xf numFmtId="0" fontId="5" fillId="0" borderId="0" xfId="0" applyFont="1" applyAlignment="1">
      <alignment wrapText="1"/>
    </xf>
    <xf numFmtId="165" fontId="5" fillId="0" borderId="0" xfId="1" applyNumberFormat="1" applyFont="1" applyFill="1" applyAlignment="1"/>
  </cellXfs>
  <cellStyles count="3">
    <cellStyle name="Comma" xfId="1" builtinId="3"/>
    <cellStyle name="Normal" xfId="0" builtinId="0"/>
    <cellStyle name="Normal 4" xfId="2" xr:uid="{A3E7AF44-DA94-4149-A9FF-04AD94D5B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B0B96-E73E-4992-81CD-75CF02395B76}">
  <dimension ref="A2:N24"/>
  <sheetViews>
    <sheetView tabSelected="1" workbookViewId="0">
      <selection activeCell="A2" sqref="A2:N2"/>
    </sheetView>
  </sheetViews>
  <sheetFormatPr defaultRowHeight="12.75"/>
  <cols>
    <col min="1" max="1" width="6.85546875" style="3" bestFit="1" customWidth="1"/>
    <col min="2" max="2" width="27" style="24" bestFit="1" customWidth="1"/>
    <col min="3" max="3" width="12.28515625" style="3" customWidth="1"/>
    <col min="4" max="4" width="14.5703125" style="3" bestFit="1" customWidth="1"/>
    <col min="5" max="5" width="18.85546875" style="25" bestFit="1" customWidth="1"/>
    <col min="6" max="6" width="19.42578125" style="25" bestFit="1" customWidth="1"/>
    <col min="7" max="7" width="13.85546875" style="3" bestFit="1" customWidth="1"/>
    <col min="8" max="8" width="13" style="3" bestFit="1" customWidth="1"/>
    <col min="9" max="9" width="15.5703125" style="3" bestFit="1" customWidth="1"/>
    <col min="10" max="10" width="21.140625" style="3" bestFit="1" customWidth="1"/>
    <col min="11" max="11" width="17.7109375" style="3" bestFit="1" customWidth="1"/>
    <col min="12" max="12" width="14.85546875" style="3" bestFit="1" customWidth="1"/>
    <col min="13" max="13" width="15.7109375" style="3" bestFit="1" customWidth="1"/>
    <col min="14" max="14" width="19.7109375" style="3" bestFit="1" customWidth="1"/>
    <col min="15" max="16384" width="9.140625" style="3"/>
  </cols>
  <sheetData>
    <row r="2" spans="1:14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4" customHeight="1">
      <c r="A3" s="4" t="s">
        <v>1</v>
      </c>
      <c r="B3" s="4"/>
      <c r="C3" s="4"/>
      <c r="D3" s="4"/>
      <c r="E3" s="5" t="s">
        <v>2</v>
      </c>
      <c r="F3" s="5"/>
      <c r="G3" s="5"/>
      <c r="H3" s="5" t="s">
        <v>3</v>
      </c>
      <c r="I3" s="5"/>
      <c r="J3" s="5"/>
      <c r="K3" s="5"/>
      <c r="L3" s="5"/>
      <c r="M3" s="5"/>
      <c r="N3" s="5"/>
    </row>
    <row r="4" spans="1:14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>
      <c r="A5" s="6"/>
      <c r="B5" s="7"/>
      <c r="C5" s="6"/>
      <c r="D5" s="6"/>
      <c r="E5" s="8"/>
      <c r="F5" s="8"/>
      <c r="G5" s="6"/>
      <c r="H5" s="6"/>
      <c r="I5" s="6"/>
      <c r="J5" s="6"/>
      <c r="K5" s="6"/>
      <c r="L5" s="6"/>
      <c r="M5" s="6"/>
      <c r="N5" s="6" t="s">
        <v>5</v>
      </c>
    </row>
    <row r="6" spans="1:14">
      <c r="A6" s="6"/>
      <c r="B6" s="7"/>
      <c r="C6" s="6"/>
      <c r="D6" s="5" t="s">
        <v>6</v>
      </c>
      <c r="E6" s="5"/>
      <c r="F6" s="9" t="s">
        <v>7</v>
      </c>
      <c r="G6" s="9"/>
      <c r="H6" s="9"/>
      <c r="I6" s="9"/>
      <c r="J6" s="6"/>
      <c r="K6" s="6"/>
      <c r="L6" s="6"/>
      <c r="M6" s="6"/>
      <c r="N6" s="6"/>
    </row>
    <row r="7" spans="1:14" s="14" customFormat="1" ht="51">
      <c r="A7" s="10" t="s">
        <v>8</v>
      </c>
      <c r="B7" s="11" t="s">
        <v>9</v>
      </c>
      <c r="C7" s="10" t="s">
        <v>10</v>
      </c>
      <c r="D7" s="10" t="s">
        <v>11</v>
      </c>
      <c r="E7" s="12" t="s">
        <v>12</v>
      </c>
      <c r="F7" s="13" t="s">
        <v>13</v>
      </c>
      <c r="G7" s="11" t="s">
        <v>14</v>
      </c>
      <c r="H7" s="11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11" t="s">
        <v>20</v>
      </c>
      <c r="N7" s="10" t="s">
        <v>21</v>
      </c>
    </row>
    <row r="8" spans="1:14" ht="25.5">
      <c r="A8" s="6">
        <v>1</v>
      </c>
      <c r="B8" s="7" t="s">
        <v>22</v>
      </c>
      <c r="C8" s="15" t="s">
        <v>23</v>
      </c>
      <c r="D8" s="16">
        <v>44813</v>
      </c>
      <c r="E8" s="8">
        <v>1133812</v>
      </c>
      <c r="F8" s="8">
        <v>1133812</v>
      </c>
      <c r="G8" s="15" t="s">
        <v>24</v>
      </c>
      <c r="H8" s="15" t="s">
        <v>25</v>
      </c>
      <c r="I8" s="17">
        <v>0</v>
      </c>
      <c r="J8" s="17">
        <v>0</v>
      </c>
      <c r="K8" s="17">
        <v>0</v>
      </c>
      <c r="L8" s="18">
        <f>+E8-F8</f>
        <v>0</v>
      </c>
      <c r="M8" s="17">
        <v>0</v>
      </c>
      <c r="N8" s="19" t="s">
        <v>26</v>
      </c>
    </row>
    <row r="9" spans="1:14" ht="38.25">
      <c r="A9" s="6">
        <f>+A8+1</f>
        <v>2</v>
      </c>
      <c r="B9" s="7" t="s">
        <v>27</v>
      </c>
      <c r="C9" s="15" t="s">
        <v>23</v>
      </c>
      <c r="D9" s="16">
        <v>44813</v>
      </c>
      <c r="E9" s="8">
        <v>59067426</v>
      </c>
      <c r="F9" s="8">
        <v>0</v>
      </c>
      <c r="G9" s="15" t="s">
        <v>24</v>
      </c>
      <c r="H9" s="15" t="s">
        <v>25</v>
      </c>
      <c r="I9" s="17">
        <v>0</v>
      </c>
      <c r="J9" s="17">
        <v>0</v>
      </c>
      <c r="K9" s="17">
        <v>0</v>
      </c>
      <c r="L9" s="18">
        <f t="shared" ref="L9:L23" si="0">+E9-F9</f>
        <v>59067426</v>
      </c>
      <c r="M9" s="17">
        <v>0</v>
      </c>
      <c r="N9" s="19" t="s">
        <v>28</v>
      </c>
    </row>
    <row r="10" spans="1:14" ht="25.5">
      <c r="A10" s="6">
        <f t="shared" ref="A10:A23" si="1">+A9+1</f>
        <v>3</v>
      </c>
      <c r="B10" s="7" t="s">
        <v>29</v>
      </c>
      <c r="C10" s="15" t="s">
        <v>23</v>
      </c>
      <c r="D10" s="16">
        <v>44813</v>
      </c>
      <c r="E10" s="8">
        <v>75494</v>
      </c>
      <c r="F10" s="8">
        <v>75494</v>
      </c>
      <c r="G10" s="15" t="s">
        <v>24</v>
      </c>
      <c r="H10" s="15" t="s">
        <v>25</v>
      </c>
      <c r="I10" s="17">
        <v>0</v>
      </c>
      <c r="J10" s="17">
        <v>0</v>
      </c>
      <c r="K10" s="17">
        <v>0</v>
      </c>
      <c r="L10" s="18">
        <f t="shared" si="0"/>
        <v>0</v>
      </c>
      <c r="M10" s="17">
        <v>0</v>
      </c>
      <c r="N10" s="19" t="s">
        <v>26</v>
      </c>
    </row>
    <row r="11" spans="1:14" ht="38.25">
      <c r="A11" s="6">
        <f t="shared" si="1"/>
        <v>4</v>
      </c>
      <c r="B11" s="7" t="s">
        <v>30</v>
      </c>
      <c r="C11" s="15" t="s">
        <v>23</v>
      </c>
      <c r="D11" s="16">
        <v>44813</v>
      </c>
      <c r="E11" s="8">
        <v>6504</v>
      </c>
      <c r="F11" s="8">
        <v>6504</v>
      </c>
      <c r="G11" s="15" t="s">
        <v>24</v>
      </c>
      <c r="H11" s="15" t="s">
        <v>25</v>
      </c>
      <c r="I11" s="17">
        <v>0</v>
      </c>
      <c r="J11" s="17">
        <v>0</v>
      </c>
      <c r="K11" s="17">
        <v>0</v>
      </c>
      <c r="L11" s="18">
        <f t="shared" si="0"/>
        <v>0</v>
      </c>
      <c r="M11" s="17">
        <v>0</v>
      </c>
      <c r="N11" s="19" t="s">
        <v>26</v>
      </c>
    </row>
    <row r="12" spans="1:14" ht="25.5">
      <c r="A12" s="6">
        <f t="shared" si="1"/>
        <v>5</v>
      </c>
      <c r="B12" s="7" t="s">
        <v>31</v>
      </c>
      <c r="C12" s="15" t="s">
        <v>23</v>
      </c>
      <c r="D12" s="16">
        <v>44813</v>
      </c>
      <c r="E12" s="8">
        <v>6457</v>
      </c>
      <c r="F12" s="8">
        <v>6457</v>
      </c>
      <c r="G12" s="15" t="s">
        <v>24</v>
      </c>
      <c r="H12" s="15" t="s">
        <v>25</v>
      </c>
      <c r="I12" s="17">
        <v>0</v>
      </c>
      <c r="J12" s="17">
        <v>0</v>
      </c>
      <c r="K12" s="17">
        <v>0</v>
      </c>
      <c r="L12" s="18">
        <f t="shared" si="0"/>
        <v>0</v>
      </c>
      <c r="M12" s="17">
        <v>0</v>
      </c>
      <c r="N12" s="19" t="s">
        <v>26</v>
      </c>
    </row>
    <row r="13" spans="1:14" ht="38.25">
      <c r="A13" s="6">
        <f t="shared" si="1"/>
        <v>6</v>
      </c>
      <c r="B13" s="7" t="s">
        <v>32</v>
      </c>
      <c r="C13" s="15" t="s">
        <v>23</v>
      </c>
      <c r="D13" s="16">
        <v>44813</v>
      </c>
      <c r="E13" s="8">
        <v>5813810</v>
      </c>
      <c r="F13" s="8">
        <v>5813810</v>
      </c>
      <c r="G13" s="15" t="s">
        <v>24</v>
      </c>
      <c r="H13" s="15" t="s">
        <v>25</v>
      </c>
      <c r="I13" s="17">
        <v>0</v>
      </c>
      <c r="J13" s="17">
        <v>0</v>
      </c>
      <c r="K13" s="17">
        <v>0</v>
      </c>
      <c r="L13" s="18">
        <f t="shared" si="0"/>
        <v>0</v>
      </c>
      <c r="M13" s="17">
        <v>0</v>
      </c>
      <c r="N13" s="19" t="s">
        <v>26</v>
      </c>
    </row>
    <row r="14" spans="1:14" ht="25.5">
      <c r="A14" s="6">
        <f t="shared" si="1"/>
        <v>7</v>
      </c>
      <c r="B14" s="7" t="s">
        <v>33</v>
      </c>
      <c r="C14" s="15" t="s">
        <v>23</v>
      </c>
      <c r="D14" s="16">
        <v>44819</v>
      </c>
      <c r="E14" s="8">
        <v>143320</v>
      </c>
      <c r="F14" s="8">
        <v>143320</v>
      </c>
      <c r="G14" s="15" t="s">
        <v>24</v>
      </c>
      <c r="H14" s="15" t="s">
        <v>25</v>
      </c>
      <c r="I14" s="17">
        <v>0</v>
      </c>
      <c r="J14" s="17">
        <v>0</v>
      </c>
      <c r="K14" s="17">
        <v>0</v>
      </c>
      <c r="L14" s="18">
        <f t="shared" si="0"/>
        <v>0</v>
      </c>
      <c r="M14" s="17">
        <v>0</v>
      </c>
      <c r="N14" s="19" t="s">
        <v>26</v>
      </c>
    </row>
    <row r="15" spans="1:14">
      <c r="A15" s="6">
        <f t="shared" si="1"/>
        <v>8</v>
      </c>
      <c r="B15" s="7" t="s">
        <v>34</v>
      </c>
      <c r="C15" s="15" t="s">
        <v>23</v>
      </c>
      <c r="D15" s="16">
        <v>44827</v>
      </c>
      <c r="E15" s="8">
        <v>2750</v>
      </c>
      <c r="F15" s="8">
        <v>2750</v>
      </c>
      <c r="G15" s="15" t="s">
        <v>24</v>
      </c>
      <c r="H15" s="15" t="s">
        <v>25</v>
      </c>
      <c r="I15" s="17">
        <v>0</v>
      </c>
      <c r="J15" s="17">
        <v>0</v>
      </c>
      <c r="K15" s="17">
        <v>0</v>
      </c>
      <c r="L15" s="18">
        <f t="shared" si="0"/>
        <v>0</v>
      </c>
      <c r="M15" s="17">
        <v>0</v>
      </c>
      <c r="N15" s="19" t="s">
        <v>26</v>
      </c>
    </row>
    <row r="16" spans="1:14">
      <c r="A16" s="6">
        <f t="shared" si="1"/>
        <v>9</v>
      </c>
      <c r="B16" s="7" t="s">
        <v>35</v>
      </c>
      <c r="C16" s="15" t="s">
        <v>23</v>
      </c>
      <c r="D16" s="16">
        <v>44817</v>
      </c>
      <c r="E16" s="8">
        <v>14280</v>
      </c>
      <c r="F16" s="8">
        <v>14280</v>
      </c>
      <c r="G16" s="15" t="s">
        <v>24</v>
      </c>
      <c r="H16" s="15" t="s">
        <v>25</v>
      </c>
      <c r="I16" s="17">
        <v>0</v>
      </c>
      <c r="J16" s="17">
        <v>0</v>
      </c>
      <c r="K16" s="17">
        <v>0</v>
      </c>
      <c r="L16" s="18">
        <f t="shared" si="0"/>
        <v>0</v>
      </c>
      <c r="M16" s="17">
        <v>0</v>
      </c>
      <c r="N16" s="19" t="s">
        <v>26</v>
      </c>
    </row>
    <row r="17" spans="1:14">
      <c r="A17" s="6">
        <f t="shared" si="1"/>
        <v>10</v>
      </c>
      <c r="B17" s="7" t="s">
        <v>36</v>
      </c>
      <c r="C17" s="15" t="s">
        <v>23</v>
      </c>
      <c r="D17" s="16">
        <v>44823</v>
      </c>
      <c r="E17" s="8">
        <v>7595</v>
      </c>
      <c r="F17" s="8">
        <v>7595</v>
      </c>
      <c r="G17" s="15" t="s">
        <v>24</v>
      </c>
      <c r="H17" s="15" t="s">
        <v>25</v>
      </c>
      <c r="I17" s="17">
        <v>0</v>
      </c>
      <c r="J17" s="17">
        <v>0</v>
      </c>
      <c r="K17" s="17">
        <v>0</v>
      </c>
      <c r="L17" s="18">
        <f t="shared" si="0"/>
        <v>0</v>
      </c>
      <c r="M17" s="17">
        <v>0</v>
      </c>
      <c r="N17" s="19" t="s">
        <v>26</v>
      </c>
    </row>
    <row r="18" spans="1:14">
      <c r="A18" s="6">
        <f t="shared" si="1"/>
        <v>11</v>
      </c>
      <c r="B18" s="7" t="s">
        <v>37</v>
      </c>
      <c r="C18" s="15" t="s">
        <v>23</v>
      </c>
      <c r="D18" s="16">
        <v>44818</v>
      </c>
      <c r="E18" s="8">
        <v>30045</v>
      </c>
      <c r="F18" s="8">
        <v>30045</v>
      </c>
      <c r="G18" s="15" t="s">
        <v>24</v>
      </c>
      <c r="H18" s="15" t="s">
        <v>25</v>
      </c>
      <c r="I18" s="17">
        <v>0</v>
      </c>
      <c r="J18" s="17">
        <v>0</v>
      </c>
      <c r="K18" s="17">
        <v>0</v>
      </c>
      <c r="L18" s="18">
        <f t="shared" si="0"/>
        <v>0</v>
      </c>
      <c r="M18" s="17">
        <v>0</v>
      </c>
      <c r="N18" s="19" t="s">
        <v>26</v>
      </c>
    </row>
    <row r="19" spans="1:14">
      <c r="A19" s="6">
        <f t="shared" si="1"/>
        <v>12</v>
      </c>
      <c r="B19" s="7" t="s">
        <v>38</v>
      </c>
      <c r="C19" s="15" t="s">
        <v>23</v>
      </c>
      <c r="D19" s="16">
        <v>44817</v>
      </c>
      <c r="E19" s="8">
        <v>24193</v>
      </c>
      <c r="F19" s="8">
        <v>24193</v>
      </c>
      <c r="G19" s="15" t="s">
        <v>24</v>
      </c>
      <c r="H19" s="15" t="s">
        <v>25</v>
      </c>
      <c r="I19" s="17">
        <v>0</v>
      </c>
      <c r="J19" s="17">
        <v>0</v>
      </c>
      <c r="K19" s="17">
        <v>0</v>
      </c>
      <c r="L19" s="18">
        <f t="shared" si="0"/>
        <v>0</v>
      </c>
      <c r="M19" s="17">
        <v>0</v>
      </c>
      <c r="N19" s="19" t="s">
        <v>26</v>
      </c>
    </row>
    <row r="20" spans="1:14">
      <c r="A20" s="6">
        <f t="shared" si="1"/>
        <v>13</v>
      </c>
      <c r="B20" s="7" t="s">
        <v>39</v>
      </c>
      <c r="C20" s="15" t="s">
        <v>23</v>
      </c>
      <c r="D20" s="16">
        <v>44830</v>
      </c>
      <c r="E20" s="8">
        <v>9401</v>
      </c>
      <c r="F20" s="8">
        <v>9401</v>
      </c>
      <c r="G20" s="15" t="s">
        <v>24</v>
      </c>
      <c r="H20" s="15" t="s">
        <v>25</v>
      </c>
      <c r="I20" s="17">
        <v>0</v>
      </c>
      <c r="J20" s="17">
        <v>0</v>
      </c>
      <c r="K20" s="17">
        <v>0</v>
      </c>
      <c r="L20" s="18">
        <f t="shared" si="0"/>
        <v>0</v>
      </c>
      <c r="M20" s="17">
        <v>0</v>
      </c>
      <c r="N20" s="19" t="s">
        <v>26</v>
      </c>
    </row>
    <row r="21" spans="1:14">
      <c r="A21" s="6">
        <f t="shared" si="1"/>
        <v>14</v>
      </c>
      <c r="B21" s="7" t="s">
        <v>40</v>
      </c>
      <c r="C21" s="15" t="s">
        <v>23</v>
      </c>
      <c r="D21" s="16">
        <v>44813</v>
      </c>
      <c r="E21" s="8">
        <v>5391</v>
      </c>
      <c r="F21" s="8">
        <v>5391</v>
      </c>
      <c r="G21" s="15" t="s">
        <v>24</v>
      </c>
      <c r="H21" s="15" t="s">
        <v>25</v>
      </c>
      <c r="I21" s="17">
        <v>0</v>
      </c>
      <c r="J21" s="17">
        <v>0</v>
      </c>
      <c r="K21" s="17">
        <v>0</v>
      </c>
      <c r="L21" s="18">
        <f t="shared" si="0"/>
        <v>0</v>
      </c>
      <c r="M21" s="17">
        <v>0</v>
      </c>
      <c r="N21" s="19" t="s">
        <v>26</v>
      </c>
    </row>
    <row r="22" spans="1:14">
      <c r="A22" s="6">
        <f t="shared" si="1"/>
        <v>15</v>
      </c>
      <c r="B22" s="7" t="s">
        <v>41</v>
      </c>
      <c r="C22" s="15" t="s">
        <v>23</v>
      </c>
      <c r="D22" s="16">
        <v>44852</v>
      </c>
      <c r="E22" s="8">
        <v>8739</v>
      </c>
      <c r="F22" s="8">
        <v>8739</v>
      </c>
      <c r="G22" s="15" t="s">
        <v>24</v>
      </c>
      <c r="H22" s="15" t="s">
        <v>25</v>
      </c>
      <c r="I22" s="17">
        <v>0</v>
      </c>
      <c r="J22" s="17">
        <v>0</v>
      </c>
      <c r="K22" s="17">
        <v>0</v>
      </c>
      <c r="L22" s="18">
        <f t="shared" si="0"/>
        <v>0</v>
      </c>
      <c r="M22" s="17">
        <v>0</v>
      </c>
      <c r="N22" s="19" t="s">
        <v>26</v>
      </c>
    </row>
    <row r="23" spans="1:14" ht="25.5">
      <c r="A23" s="6">
        <f t="shared" si="1"/>
        <v>16</v>
      </c>
      <c r="B23" s="7" t="s">
        <v>42</v>
      </c>
      <c r="C23" s="15" t="s">
        <v>23</v>
      </c>
      <c r="D23" s="16">
        <v>44816</v>
      </c>
      <c r="E23" s="8">
        <v>69695</v>
      </c>
      <c r="F23" s="8">
        <v>69695</v>
      </c>
      <c r="G23" s="15" t="s">
        <v>24</v>
      </c>
      <c r="H23" s="15" t="s">
        <v>25</v>
      </c>
      <c r="I23" s="17">
        <v>0</v>
      </c>
      <c r="J23" s="17">
        <v>0</v>
      </c>
      <c r="K23" s="17">
        <v>0</v>
      </c>
      <c r="L23" s="18">
        <f t="shared" si="0"/>
        <v>0</v>
      </c>
      <c r="M23" s="17">
        <v>0</v>
      </c>
      <c r="N23" s="19" t="s">
        <v>26</v>
      </c>
    </row>
    <row r="24" spans="1:14" s="23" customFormat="1">
      <c r="A24" s="20"/>
      <c r="B24" s="21" t="s">
        <v>43</v>
      </c>
      <c r="C24" s="20"/>
      <c r="D24" s="20"/>
      <c r="E24" s="22">
        <f>+SUM(E8:E23)</f>
        <v>66418912</v>
      </c>
      <c r="F24" s="22">
        <f>+SUM(F8:F23)</f>
        <v>7351486</v>
      </c>
      <c r="G24" s="20"/>
      <c r="H24" s="20"/>
      <c r="I24" s="22">
        <f t="shared" ref="I24:M24" si="2">+SUM(I8:I23)</f>
        <v>0</v>
      </c>
      <c r="J24" s="22">
        <f t="shared" si="2"/>
        <v>0</v>
      </c>
      <c r="K24" s="22">
        <f t="shared" si="2"/>
        <v>0</v>
      </c>
      <c r="L24" s="22">
        <f t="shared" si="2"/>
        <v>59067426</v>
      </c>
      <c r="M24" s="22">
        <f t="shared" si="2"/>
        <v>0</v>
      </c>
      <c r="N24" s="20"/>
    </row>
  </sheetData>
  <autoFilter ref="B7:N8" xr:uid="{00000000-0009-0000-0000-000001000000}"/>
  <mergeCells count="7">
    <mergeCell ref="A2:N2"/>
    <mergeCell ref="A3:D3"/>
    <mergeCell ref="E3:G3"/>
    <mergeCell ref="H3:N3"/>
    <mergeCell ref="A4:N4"/>
    <mergeCell ref="D6:E6"/>
    <mergeCell ref="F6:I6"/>
  </mergeCells>
  <pageMargins left="0" right="0" top="0.39370078740157505" bottom="0.39370078740157505" header="0" footer="0"/>
  <pageSetup fitToWidth="0" fitToHeight="0" pageOrder="overThenDown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 - Govt Dues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 popat</dc:creator>
  <cp:lastModifiedBy>mayur popat</cp:lastModifiedBy>
  <dcterms:created xsi:type="dcterms:W3CDTF">2023-10-11T18:08:54Z</dcterms:created>
  <dcterms:modified xsi:type="dcterms:W3CDTF">2023-10-11T18:09:01Z</dcterms:modified>
</cp:coreProperties>
</file>